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<sst xmlns="http://schemas.openxmlformats.org/spreadsheetml/2006/main" count="135" uniqueCount="72">
  <si>
    <t xml:space="preserve">项目支出绩效自评表 </t>
  </si>
  <si>
    <t>项目名称:</t>
  </si>
  <si>
    <t>46010621T000000054137-村（社区）基层干部补贴</t>
  </si>
  <si>
    <t>填报人:</t>
  </si>
  <si>
    <t>黄姬</t>
  </si>
  <si>
    <t>联系方式:</t>
  </si>
  <si>
    <t>65520008</t>
  </si>
  <si>
    <t>F6D23EE53490C1D1E05397030C0AF764</t>
  </si>
  <si>
    <t>主管部门:</t>
  </si>
  <si>
    <t>302-海口市龙华区龙泉镇人民政府</t>
  </si>
  <si>
    <t>实施单位:</t>
  </si>
  <si>
    <t>302001-海口市龙华区龙泉镇人民政府（本级）</t>
  </si>
  <si>
    <t>是否公开：</t>
  </si>
  <si>
    <t>是</t>
  </si>
  <si>
    <t>网址：</t>
  </si>
  <si>
    <t>http://lhqzf.haikou.gov.cn/xxgk/zfxxgkzl/cwgk/jxbg/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</si>
  <si>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</si>
  <si>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</si>
  <si>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</si>
  <si>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</si>
  <si>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</si>
  <si>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</si>
  <si>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</si>
  <si>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</si>
  <si>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</si>
  <si>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</si>
  <si>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</si>
  <si>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</si>
  <si>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</si>
  <si>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</si>
  <si>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</si>
  <si>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满足居民需求，为辖区居民提供更好的服务</t>
  </si>
  <si>
    <t>完成情况良好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</si>
  <si>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</si>
  <si>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</si>
  <si>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</si>
  <si>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</si>
  <si>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</si>
  <si>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</si>
  <si>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</si>
  <si>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</si>
  <si>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</si>
  <si>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</si>
  <si>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</si>
  <si>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“四议三公开”公开次数</t>
  </si>
  <si>
    <t>≥</t>
  </si>
  <si>
    <t>4</t>
  </si>
  <si>
    <t>次/年</t>
  </si>
  <si>
    <t>100.00%</t>
  </si>
  <si>
    <t>10.00</t>
  </si>
  <si>
    <t>10</t>
  </si>
  <si>
    <t/>
  </si>
  <si>
    <t>1</t>
  </si>
  <si>
    <t>村（居）工作台帐收集率</t>
  </si>
  <si>
    <t>100</t>
  </si>
  <si>
    <t>%</t>
  </si>
  <si>
    <t>效果指标</t>
  </si>
  <si>
    <t>村（居）人口信息采集率</t>
  </si>
  <si>
    <t>95</t>
  </si>
  <si>
    <t>20.00</t>
  </si>
  <si>
    <t>20</t>
  </si>
  <si>
    <t>效益指标</t>
  </si>
  <si>
    <t>社会效益指标</t>
  </si>
  <si>
    <t>“四议三公开”公开合格率</t>
  </si>
  <si>
    <t>90</t>
  </si>
  <si>
    <t>村（居）流动人口信息掌握率</t>
  </si>
  <si>
    <t>满意度指标</t>
  </si>
  <si>
    <t>服务对象满意度</t>
  </si>
  <si>
    <t>群众满意度</t>
  </si>
  <si>
    <t>合计</t>
  </si>
  <si>
    <t>100.00</t>
  </si>
  <si>
    <t>99.63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</si>
</sst>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等线"/>
      <family val="0"/>
    </font>
    <font>
      <u val="single"/>
      <sz val="11"/>
      <color rgb="FF800080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5700"/>
      <name val="等线"/>
      <family val="0"/>
    </font>
    <font>
      <sz val="11"/>
      <color theme="0"/>
      <name val="等线"/>
      <family val="0"/>
    </font>
    <font>
      <sz val="11"/>
      <color theme="1"/>
      <name val="等线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13" sqref="R13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40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8265520</v>
      </c>
      <c r="D6" s="22">
        <v>8265520</v>
      </c>
      <c r="E6" s="22"/>
      <c r="F6" s="22">
        <f>F7+F8+F9</f>
        <v>7960474.24</v>
      </c>
      <c r="G6" s="22"/>
      <c r="H6" s="22"/>
      <c r="I6" s="22"/>
      <c r="J6" s="38" t="s">
        <v>24</v>
      </c>
      <c r="K6" s="30">
        <f>IF(OR(D6=0,D6="0"),0,ROUND(((F7+F8+F9)/D6)*100,2))</f>
        <v>96.31</v>
      </c>
      <c r="L6" s="39">
        <f>ROUND((K6*O6/100),2)</f>
        <v>9.63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8265520</v>
      </c>
      <c r="D7" s="22">
        <v>8265520</v>
      </c>
      <c r="E7" s="22"/>
      <c r="F7" s="22">
        <v>7960474.24</v>
      </c>
      <c r="G7" s="22"/>
      <c r="H7" s="22"/>
      <c r="I7" s="22"/>
      <c r="J7" s="30"/>
      <c r="K7" s="30">
        <f>IF(OR(D7=0,D7="0"),0,ROUND((F7/D7)*100,2))</f>
        <v>96.31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51</v>
      </c>
      <c r="M13" s="42"/>
      <c r="N13" s="42"/>
      <c r="O13" s="43" t="s">
        <v>52</v>
      </c>
      <c r="P13" s="43" t="s">
        <v>52</v>
      </c>
    </row>
    <row r="14" spans="1:16" ht="30.75" customHeight="1">
      <c r="A14" s="29" t="s">
        <v>42</v>
      </c>
      <c r="B14" s="29" t="s">
        <v>43</v>
      </c>
      <c r="C14" s="29" t="s">
        <v>53</v>
      </c>
      <c r="D14" s="29"/>
      <c r="E14" s="29" t="s">
        <v>45</v>
      </c>
      <c r="F14" s="30" t="s">
        <v>54</v>
      </c>
      <c r="G14" s="29" t="s">
        <v>55</v>
      </c>
      <c r="H14" s="21" t="s">
        <v>54</v>
      </c>
      <c r="I14" s="21" t="s">
        <v>48</v>
      </c>
      <c r="J14" s="30" t="s">
        <v>49</v>
      </c>
      <c r="K14" s="30" t="s">
        <v>50</v>
      </c>
      <c r="L14" s="42" t="s">
        <v>51</v>
      </c>
      <c r="M14" s="42"/>
      <c r="N14" s="42"/>
      <c r="O14" s="43" t="s">
        <v>52</v>
      </c>
      <c r="P14" s="43" t="s">
        <v>52</v>
      </c>
    </row>
    <row r="15" spans="1:16" ht="30.75" customHeight="1">
      <c r="A15" s="29" t="s">
        <v>42</v>
      </c>
      <c r="B15" s="29" t="s">
        <v>56</v>
      </c>
      <c r="C15" s="29" t="s">
        <v>57</v>
      </c>
      <c r="D15" s="29"/>
      <c r="E15" s="29" t="s">
        <v>45</v>
      </c>
      <c r="F15" s="30" t="s">
        <v>58</v>
      </c>
      <c r="G15" s="29" t="s">
        <v>55</v>
      </c>
      <c r="H15" s="21" t="s">
        <v>58</v>
      </c>
      <c r="I15" s="21" t="s">
        <v>48</v>
      </c>
      <c r="J15" s="30" t="s">
        <v>59</v>
      </c>
      <c r="K15" s="30" t="s">
        <v>60</v>
      </c>
      <c r="L15" s="42" t="s">
        <v>51</v>
      </c>
      <c r="M15" s="42"/>
      <c r="N15" s="42"/>
      <c r="O15" s="43" t="s">
        <v>52</v>
      </c>
      <c r="P15" s="43" t="s">
        <v>52</v>
      </c>
    </row>
    <row r="16" spans="1:16" ht="30.75" customHeight="1">
      <c r="A16" s="29" t="s">
        <v>61</v>
      </c>
      <c r="B16" s="29" t="s">
        <v>62</v>
      </c>
      <c r="C16" s="29" t="s">
        <v>63</v>
      </c>
      <c r="D16" s="29"/>
      <c r="E16" s="29" t="s">
        <v>45</v>
      </c>
      <c r="F16" s="30" t="s">
        <v>64</v>
      </c>
      <c r="G16" s="29" t="s">
        <v>55</v>
      </c>
      <c r="H16" s="21" t="s">
        <v>64</v>
      </c>
      <c r="I16" s="21" t="s">
        <v>48</v>
      </c>
      <c r="J16" s="30" t="s">
        <v>59</v>
      </c>
      <c r="K16" s="30" t="s">
        <v>60</v>
      </c>
      <c r="L16" s="42" t="s">
        <v>51</v>
      </c>
      <c r="M16" s="42"/>
      <c r="N16" s="42"/>
      <c r="O16" s="43" t="s">
        <v>52</v>
      </c>
      <c r="P16" s="43" t="s">
        <v>52</v>
      </c>
    </row>
    <row r="17" spans="1:16" ht="30.75" customHeight="1">
      <c r="A17" s="29" t="s">
        <v>61</v>
      </c>
      <c r="B17" s="29" t="s">
        <v>62</v>
      </c>
      <c r="C17" s="29" t="s">
        <v>65</v>
      </c>
      <c r="D17" s="29"/>
      <c r="E17" s="29" t="s">
        <v>45</v>
      </c>
      <c r="F17" s="30" t="s">
        <v>64</v>
      </c>
      <c r="G17" s="29" t="s">
        <v>55</v>
      </c>
      <c r="H17" s="21" t="s">
        <v>64</v>
      </c>
      <c r="I17" s="21" t="s">
        <v>48</v>
      </c>
      <c r="J17" s="30" t="s">
        <v>49</v>
      </c>
      <c r="K17" s="30" t="s">
        <v>50</v>
      </c>
      <c r="L17" s="42" t="s">
        <v>51</v>
      </c>
      <c r="M17" s="42"/>
      <c r="N17" s="42"/>
      <c r="O17" s="43" t="s">
        <v>52</v>
      </c>
      <c r="P17" s="43" t="s">
        <v>52</v>
      </c>
    </row>
    <row r="18" spans="1:16" ht="30.75" customHeight="1">
      <c r="A18" s="29" t="s">
        <v>66</v>
      </c>
      <c r="B18" s="29" t="s">
        <v>67</v>
      </c>
      <c r="C18" s="29" t="s">
        <v>68</v>
      </c>
      <c r="D18" s="29"/>
      <c r="E18" s="29" t="s">
        <v>45</v>
      </c>
      <c r="F18" s="30" t="s">
        <v>58</v>
      </c>
      <c r="G18" s="29" t="s">
        <v>55</v>
      </c>
      <c r="H18" s="21" t="s">
        <v>58</v>
      </c>
      <c r="I18" s="21" t="s">
        <v>48</v>
      </c>
      <c r="J18" s="30" t="s">
        <v>59</v>
      </c>
      <c r="K18" s="30" t="s">
        <v>60</v>
      </c>
      <c r="L18" s="42" t="s">
        <v>51</v>
      </c>
      <c r="M18" s="42"/>
      <c r="N18" s="42"/>
      <c r="O18" s="43" t="s">
        <v>52</v>
      </c>
      <c r="P18" s="43" t="s">
        <v>52</v>
      </c>
    </row>
    <row r="19" spans="1:16" ht="30.75" customHeight="1">
      <c r="A19" s="29" t="s">
        <v>69</v>
      </c>
      <c r="B19" s="29" t="s">
        <v>51</v>
      </c>
      <c r="C19" s="29" t="s">
        <v>51</v>
      </c>
      <c r="D19" s="29"/>
      <c r="E19" s="29" t="s">
        <v>51</v>
      </c>
      <c r="F19" s="30" t="s">
        <v>51</v>
      </c>
      <c r="G19" s="29" t="s">
        <v>51</v>
      </c>
      <c r="H19" s="21" t="s">
        <v>51</v>
      </c>
      <c r="I19" s="21" t="s">
        <v>51</v>
      </c>
      <c r="J19" s="30" t="s">
        <v>70</v>
      </c>
      <c r="K19" s="30" t="s">
        <v>71</v>
      </c>
      <c r="L19" s="42" t="s">
        <v>51</v>
      </c>
      <c r="M19" s="42"/>
      <c r="N19" s="42"/>
      <c r="O19" s="43" t="s">
        <v>51</v>
      </c>
      <c r="P19" s="43" t="s">
        <v>51</v>
      </c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A19:I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2023-10-20T03:02:20Z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F2F4A7FFD8BB456DB753D185A96BAA77</vt:lpwstr>
  </property>
</Properties>
</file>