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1370"/>
  </bookViews>
  <sheets>
    <sheet name="Sheet2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<sst xmlns="http://schemas.openxmlformats.org/spreadsheetml/2006/main" count="30">
  <si>
    <t>海口市龙华区2023年衔接资金分配计划及调整资金表</t>
  </si>
  <si>
    <t>序号</t>
  </si>
  <si>
    <t>单位信息</t>
  </si>
  <si>
    <t>指标文号</t>
  </si>
  <si>
    <t>项目名称</t>
  </si>
  <si>
    <t>资金规模</t>
  </si>
  <si>
    <t>备注</t>
  </si>
  <si>
    <t>小计</t>
  </si>
  <si>
    <t>中央资金（元）</t>
  </si>
  <si>
    <t>省级资金（元）</t>
  </si>
  <si>
    <t>市县资金（元）</t>
  </si>
  <si>
    <t>经济分类</t>
  </si>
  <si>
    <t>（一）收回资金</t>
  </si>
  <si>
    <t>海口市龙华区新坡镇人民政府</t>
  </si>
  <si>
    <t>海财农[2023]1390号</t>
  </si>
  <si>
    <t>乡村振兴产业项目</t>
  </si>
  <si>
    <t>新坡镇儒佐食用菌基地提升工程项目（续建）</t>
  </si>
  <si>
    <t>海口市龙华区龙泉镇人民政府</t>
  </si>
  <si>
    <t>龙泉镇富伟斑斓组培二级假植苗培育基地项目</t>
  </si>
  <si>
    <t>（二）分配资金</t>
  </si>
  <si>
    <t>海财农[2023]1390号、海财农[2023]1840号</t>
  </si>
  <si>
    <t>新坡镇仁里村委会发展村集体项目</t>
  </si>
  <si>
    <t>海财农[2023]1840号</t>
  </si>
  <si>
    <t>乡村振兴基建项目</t>
  </si>
  <si>
    <t>新坡镇光荣村委会月塘村农田水利设施提升改造</t>
  </si>
  <si>
    <t>龙泉镇美定村委会发展村集体项目</t>
  </si>
  <si>
    <t>龙泉镇特色品牌打造项目（二期）</t>
  </si>
  <si>
    <t>龙泉镇占符乌榄种苗培育基地</t>
  </si>
  <si>
    <t>区乡村振兴局</t>
  </si>
  <si>
    <t>区乡村振兴局用于各镇监测户产业扶持项目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</si>
</sst>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5"/>
  <sheetViews>
    <sheetView tabSelected="1" zoomScale="80" zoomScaleNormal="80" workbookViewId="0">
      <selection activeCell="A1" sqref="A1:J1"/>
    </sheetView>
  </sheetViews>
  <sheetFormatPr defaultColWidth="9" defaultRowHeight="18.75"/>
  <cols>
    <col min="1" max="1" width="9" style="2" customWidth="1"/>
    <col min="2" max="2" width="29.5" style="2" customWidth="1"/>
    <col min="3" max="3" width="23" style="2" customWidth="1"/>
    <col min="4" max="4" width="29.5" style="3" customWidth="1"/>
    <col min="5" max="5" width="15.625" style="4" customWidth="1"/>
    <col min="6" max="6" width="16.875" style="5" customWidth="1"/>
    <col min="7" max="7" width="18" style="4" customWidth="1"/>
    <col min="8" max="8" width="15.875" style="4" customWidth="1"/>
    <col min="9" max="9" width="10.5" style="6" customWidth="1"/>
    <col min="10" max="10" width="53.375" style="1" customWidth="1"/>
    <col min="11" max="11" width="48.625" style="2" customWidth="1"/>
    <col min="12" max="16384" width="9" style="2"/>
  </cols>
  <sheetData>
    <row r="1" ht="33" customHeight="1" spans="1:10">
      <c r="A1" s="7" t="s">
        <v>0</v>
      </c>
      <c r="B1" s="7"/>
      <c r="C1" s="7"/>
      <c r="D1" s="8"/>
      <c r="E1" s="9"/>
      <c r="F1" s="9"/>
      <c r="G1" s="9"/>
      <c r="H1" s="9"/>
      <c r="I1" s="7"/>
      <c r="J1" s="30"/>
    </row>
    <row r="2" spans="1:10">
      <c r="A2" s="10"/>
      <c r="B2" s="10"/>
      <c r="C2" s="10"/>
      <c r="D2" s="11"/>
      <c r="E2" s="12"/>
      <c r="F2" s="13"/>
      <c r="G2" s="13"/>
      <c r="H2" s="13"/>
      <c r="I2" s="31"/>
      <c r="J2" s="32"/>
    </row>
    <row r="3" s="1" customFormat="1" ht="26" customHeight="1" spans="1:10">
      <c r="A3" s="14" t="s">
        <v>1</v>
      </c>
      <c r="B3" s="15" t="s">
        <v>2</v>
      </c>
      <c r="C3" s="15" t="s">
        <v>3</v>
      </c>
      <c r="D3" s="16" t="s">
        <v>4</v>
      </c>
      <c r="E3" s="17" t="s">
        <v>5</v>
      </c>
      <c r="F3" s="17"/>
      <c r="G3" s="17"/>
      <c r="H3" s="17"/>
      <c r="I3" s="14"/>
      <c r="J3" s="14" t="s">
        <v>6</v>
      </c>
    </row>
    <row r="4" s="1" customFormat="1" ht="51" customHeight="1" spans="1:10">
      <c r="A4" s="14"/>
      <c r="B4" s="18"/>
      <c r="C4" s="18"/>
      <c r="D4" s="16"/>
      <c r="E4" s="17" t="s">
        <v>7</v>
      </c>
      <c r="F4" s="17" t="s">
        <v>8</v>
      </c>
      <c r="G4" s="17" t="s">
        <v>9</v>
      </c>
      <c r="H4" s="17" t="s">
        <v>10</v>
      </c>
      <c r="I4" s="14" t="s">
        <v>11</v>
      </c>
      <c r="J4" s="14"/>
    </row>
    <row r="5" s="1" customFormat="1" ht="35" customHeight="1" spans="1:10">
      <c r="A5" s="19" t="s">
        <v>12</v>
      </c>
      <c r="B5" s="19"/>
      <c r="C5" s="20"/>
      <c r="D5" s="14"/>
      <c r="E5" s="21">
        <f>SUM(F5:H5)</f>
        <v>800000</v>
      </c>
      <c r="F5" s="21">
        <f t="shared" ref="F5:H5" si="0">SUM(F6:F7)</f>
        <v>800000</v>
      </c>
      <c r="G5" s="21">
        <f t="shared" si="0"/>
        <v>0</v>
      </c>
      <c r="H5" s="21">
        <f t="shared" si="0"/>
        <v>0</v>
      </c>
      <c r="I5" s="14"/>
      <c r="J5" s="16"/>
    </row>
    <row r="6" customFormat="1" ht="54" customHeight="1" spans="1:10">
      <c r="A6" s="22">
        <v>1</v>
      </c>
      <c r="B6" s="14" t="s">
        <v>13</v>
      </c>
      <c r="C6" s="14" t="s">
        <v>14</v>
      </c>
      <c r="D6" s="14" t="s">
        <v>15</v>
      </c>
      <c r="E6" s="23"/>
      <c r="F6" s="14">
        <v>350000</v>
      </c>
      <c r="G6" s="23"/>
      <c r="H6" s="17"/>
      <c r="I6" s="14"/>
      <c r="J6" s="16" t="s">
        <v>16</v>
      </c>
    </row>
    <row r="7" customFormat="1" ht="40" customHeight="1" spans="1:10">
      <c r="A7" s="22">
        <v>2</v>
      </c>
      <c r="B7" s="14" t="s">
        <v>17</v>
      </c>
      <c r="C7" s="14" t="s">
        <v>14</v>
      </c>
      <c r="D7" s="14" t="s">
        <v>15</v>
      </c>
      <c r="E7" s="23"/>
      <c r="F7" s="14">
        <v>450000</v>
      </c>
      <c r="G7" s="23"/>
      <c r="H7" s="17"/>
      <c r="I7" s="14"/>
      <c r="J7" s="16" t="s">
        <v>18</v>
      </c>
    </row>
    <row r="8" s="1" customFormat="1" ht="30" customHeight="1" spans="1:10">
      <c r="A8" s="19" t="s">
        <v>19</v>
      </c>
      <c r="B8" s="19"/>
      <c r="C8" s="19"/>
      <c r="D8" s="22"/>
      <c r="E8" s="21">
        <f>F8+G8+H8</f>
        <v>3030000</v>
      </c>
      <c r="F8" s="21">
        <f t="shared" ref="F8:H8" si="1">F9+F12</f>
        <v>800000</v>
      </c>
      <c r="G8" s="21">
        <f>SUM(G9:G15)</f>
        <v>2230000</v>
      </c>
      <c r="H8" s="21">
        <f t="shared" si="1"/>
        <v>0</v>
      </c>
      <c r="I8" s="14"/>
      <c r="J8" s="16"/>
    </row>
    <row r="9" s="1" customFormat="1" ht="66" customHeight="1" spans="1:10">
      <c r="A9" s="24">
        <v>1</v>
      </c>
      <c r="B9" s="15" t="s">
        <v>13</v>
      </c>
      <c r="C9" s="14" t="s">
        <v>20</v>
      </c>
      <c r="D9" s="14" t="s">
        <v>15</v>
      </c>
      <c r="E9" s="25"/>
      <c r="F9" s="14">
        <v>400000</v>
      </c>
      <c r="G9" s="14">
        <v>400000</v>
      </c>
      <c r="H9" s="17"/>
      <c r="I9" s="14">
        <v>39908</v>
      </c>
      <c r="J9" s="16" t="s">
        <v>21</v>
      </c>
    </row>
    <row r="10" s="1" customFormat="1" ht="48" customHeight="1" spans="1:11">
      <c r="A10" s="26"/>
      <c r="B10" s="27"/>
      <c r="C10" s="14" t="s">
        <v>22</v>
      </c>
      <c r="D10" s="14" t="s">
        <v>15</v>
      </c>
      <c r="E10" s="14"/>
      <c r="F10" s="14"/>
      <c r="G10" s="14">
        <v>400000</v>
      </c>
      <c r="H10" s="14"/>
      <c r="I10" s="14">
        <v>39908</v>
      </c>
      <c r="J10" s="16" t="s">
        <v>16</v>
      </c>
      <c r="K10" s="2"/>
    </row>
    <row r="11" s="1" customFormat="1" ht="48" customHeight="1" spans="1:11">
      <c r="A11" s="28"/>
      <c r="B11" s="18"/>
      <c r="C11" s="14" t="s">
        <v>22</v>
      </c>
      <c r="D11" s="14" t="s">
        <v>23</v>
      </c>
      <c r="E11" s="14"/>
      <c r="F11" s="14"/>
      <c r="G11" s="14">
        <v>320000</v>
      </c>
      <c r="H11" s="14"/>
      <c r="I11" s="14">
        <v>31005</v>
      </c>
      <c r="J11" s="16" t="s">
        <v>24</v>
      </c>
      <c r="K11" s="2"/>
    </row>
    <row r="12" s="1" customFormat="1" ht="95" customHeight="1" spans="1:11">
      <c r="A12" s="24">
        <v>2</v>
      </c>
      <c r="B12" s="15" t="s">
        <v>17</v>
      </c>
      <c r="C12" s="14" t="s">
        <v>20</v>
      </c>
      <c r="D12" s="14" t="s">
        <v>15</v>
      </c>
      <c r="E12" s="29"/>
      <c r="F12" s="14">
        <v>400000</v>
      </c>
      <c r="G12" s="14">
        <v>400000</v>
      </c>
      <c r="H12" s="29"/>
      <c r="I12" s="14">
        <v>31005</v>
      </c>
      <c r="J12" s="16" t="s">
        <v>25</v>
      </c>
      <c r="K12" s="2"/>
    </row>
    <row r="13" s="1" customFormat="1" ht="91" customHeight="1" spans="1:11">
      <c r="A13" s="26"/>
      <c r="B13" s="27"/>
      <c r="C13" s="14" t="s">
        <v>22</v>
      </c>
      <c r="D13" s="14" t="s">
        <v>15</v>
      </c>
      <c r="E13" s="14"/>
      <c r="F13" s="14"/>
      <c r="G13" s="14">
        <v>60000</v>
      </c>
      <c r="H13" s="14"/>
      <c r="I13" s="14">
        <v>39908</v>
      </c>
      <c r="J13" s="16" t="s">
        <v>26</v>
      </c>
      <c r="K13" s="2"/>
    </row>
    <row r="14" s="1" customFormat="1" ht="60" customHeight="1" spans="1:11">
      <c r="A14" s="28"/>
      <c r="B14" s="18"/>
      <c r="C14" s="14" t="s">
        <v>22</v>
      </c>
      <c r="D14" s="14" t="s">
        <v>15</v>
      </c>
      <c r="E14" s="14"/>
      <c r="F14" s="14"/>
      <c r="G14" s="14">
        <v>500000</v>
      </c>
      <c r="H14" s="14"/>
      <c r="I14" s="14">
        <v>39908</v>
      </c>
      <c r="J14" s="16" t="s">
        <v>27</v>
      </c>
      <c r="K14" s="2"/>
    </row>
    <row r="15" s="1" customFormat="1" ht="35" customHeight="1" spans="1:11">
      <c r="A15" s="22">
        <v>3</v>
      </c>
      <c r="B15" s="14" t="s">
        <v>28</v>
      </c>
      <c r="C15" s="14" t="s">
        <v>22</v>
      </c>
      <c r="D15" s="14" t="s">
        <v>15</v>
      </c>
      <c r="E15" s="14"/>
      <c r="F15" s="14"/>
      <c r="G15" s="14">
        <v>150000</v>
      </c>
      <c r="H15" s="14"/>
      <c r="I15" s="14">
        <v>39909</v>
      </c>
      <c r="J15" s="16" t="s">
        <v>29</v>
      </c>
      <c r="K15" s="2"/>
    </row>
  </sheetData>
  <mergeCells count="14">
    <mergeCell ref="A1:J1"/>
    <mergeCell ref="A2:H2"/>
    <mergeCell ref="E3:H3"/>
    <mergeCell ref="A5:B5"/>
    <mergeCell ref="A8:D8"/>
    <mergeCell ref="A3:A4"/>
    <mergeCell ref="A9:A11"/>
    <mergeCell ref="A12:A14"/>
    <mergeCell ref="B3:B4"/>
    <mergeCell ref="B9:B11"/>
    <mergeCell ref="B12:B14"/>
    <mergeCell ref="C3:C4"/>
    <mergeCell ref="D3:D4"/>
    <mergeCell ref="J3:J4"/>
  </mergeCells>
  <pageMargins left="0.699305555555556" right="0.699305555555556" top="0.75" bottom="0.75" header="0.3" footer="0.3"/>
  <pageSetup paperSize="9" scale="6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2023-03-24T03:37:00Z</dcterms:created>
  <dcterms:modified xsi:type="dcterms:W3CDTF">2023-08-10T02:54:17Z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9258195774EF47E9B299F3740E497F0C</vt:lpwstr>
  </property>
  <property fmtid="{D5CDD505-2E9C-101B-9397-08002B2CF9AE}" pid="3" name="KSOProductBuildVer">
    <vt:lpwstr>2052-10.1.0.5866</vt:lpwstr>
  </property>
</Properties>
</file>