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考生总成绩" sheetId="1" r:id="rId1"/>
  </sheets>
  <definedNames>
    <definedName name="_xlnm._FilterDatabase" localSheetId="0" hidden="1">考生总成绩!$A$2:$I$50</definedName>
    <definedName name="_xlnm.Print_Titles" localSheetId="0">考生总成绩!$1:$2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<sst xmlns="http://schemas.openxmlformats.org/spreadsheetml/2006/main" count="250" uniqueCount="152">
  <si>
    <t>海口市龙华区面向省内外高校2024年应届毕业生校园招聘教师（长沙站）入围签约人员名单</t>
  </si>
  <si>
    <t>序号</t>
  </si>
  <si>
    <t>职位名称</t>
  </si>
  <si>
    <t>准考证号</t>
  </si>
  <si>
    <t>姓名</t>
  </si>
  <si>
    <t>性别</t>
  </si>
  <si>
    <t>面试成绩</t>
  </si>
  <si>
    <t>笔试成绩</t>
  </si>
  <si>
    <t>总成绩</t>
  </si>
  <si>
    <t>岗位总排名</t>
  </si>
  <si>
    <t>小学语文岗位</t>
  </si>
  <si>
    <t>202403050621</t>
  </si>
  <si>
    <t>赵俊怡</t>
  </si>
  <si>
    <t>女</t>
  </si>
  <si>
    <t>84.33</t>
  </si>
  <si>
    <t>202403050706</t>
  </si>
  <si>
    <t>张欣蓝</t>
  </si>
  <si>
    <t>79.83</t>
  </si>
  <si>
    <t>202403050521</t>
  </si>
  <si>
    <t>郑芷若</t>
  </si>
  <si>
    <t>78.50</t>
  </si>
  <si>
    <t>202403050221</t>
  </si>
  <si>
    <t>庞萱</t>
  </si>
  <si>
    <t>202403050109</t>
  </si>
  <si>
    <t>于海玉</t>
  </si>
  <si>
    <t>78.67</t>
  </si>
  <si>
    <t>202403050515</t>
  </si>
  <si>
    <t>徐子惠</t>
  </si>
  <si>
    <t>79.67</t>
  </si>
  <si>
    <t>202403050508</t>
  </si>
  <si>
    <t>余君婷</t>
  </si>
  <si>
    <t>82.00</t>
  </si>
  <si>
    <t>202403050417</t>
  </si>
  <si>
    <t>邝勇</t>
  </si>
  <si>
    <t>男</t>
  </si>
  <si>
    <t>86.50</t>
  </si>
  <si>
    <t>202403050215</t>
  </si>
  <si>
    <t>黄美琪</t>
  </si>
  <si>
    <t>85.67</t>
  </si>
  <si>
    <t>202403050504</t>
  </si>
  <si>
    <t>孙宇琪</t>
  </si>
  <si>
    <t>73.50</t>
  </si>
  <si>
    <t>202403050607</t>
  </si>
  <si>
    <t>王子扬</t>
  </si>
  <si>
    <t>77.33</t>
  </si>
  <si>
    <t>202403050225</t>
  </si>
  <si>
    <t>彭清香</t>
  </si>
  <si>
    <t>78.33</t>
  </si>
  <si>
    <t>202403050719</t>
  </si>
  <si>
    <t>李欣芮</t>
  </si>
  <si>
    <t>75.17</t>
  </si>
  <si>
    <t>202403050601</t>
  </si>
  <si>
    <t>刘雪娇</t>
  </si>
  <si>
    <t>76.33</t>
  </si>
  <si>
    <t>202403050704</t>
  </si>
  <si>
    <t>胡静</t>
  </si>
  <si>
    <t>202403050425</t>
  </si>
  <si>
    <t>郭乔燕</t>
  </si>
  <si>
    <t>70.67</t>
  </si>
  <si>
    <t>中学英语岗位</t>
  </si>
  <si>
    <t>202403050619</t>
  </si>
  <si>
    <t>谢伟龙</t>
  </si>
  <si>
    <t>202403050708</t>
  </si>
  <si>
    <t>林栩冰</t>
  </si>
  <si>
    <t>85.00</t>
  </si>
  <si>
    <t>202403050520</t>
  </si>
  <si>
    <t>肖洋</t>
  </si>
  <si>
    <t>82.17</t>
  </si>
  <si>
    <t>202403050301</t>
  </si>
  <si>
    <t>朱洁</t>
  </si>
  <si>
    <t>77.00</t>
  </si>
  <si>
    <t>202403050222</t>
  </si>
  <si>
    <t>吴英慧</t>
  </si>
  <si>
    <t>73.33</t>
  </si>
  <si>
    <t>202403050418</t>
  </si>
  <si>
    <t>李妙灵</t>
  </si>
  <si>
    <t>78.17</t>
  </si>
  <si>
    <t>202403050220</t>
  </si>
  <si>
    <t>叶小映</t>
  </si>
  <si>
    <t>79.33</t>
  </si>
  <si>
    <t>中学体育岗位</t>
  </si>
  <si>
    <t>202403050730</t>
  </si>
  <si>
    <t>刘蕾</t>
  </si>
  <si>
    <t>202403050630</t>
  </si>
  <si>
    <t>蔡剑秋</t>
  </si>
  <si>
    <t>87.67</t>
  </si>
  <si>
    <t>202403050416</t>
  </si>
  <si>
    <t>邹振晖</t>
  </si>
  <si>
    <t>76.83</t>
  </si>
  <si>
    <t>202403050104</t>
  </si>
  <si>
    <t>符贤斌</t>
  </si>
  <si>
    <t>202403050620</t>
  </si>
  <si>
    <t>胡媛缘</t>
  </si>
  <si>
    <t>76.50</t>
  </si>
  <si>
    <t>中学历史岗位</t>
  </si>
  <si>
    <t>202403050122</t>
  </si>
  <si>
    <t>吴献好</t>
  </si>
  <si>
    <t>88.17</t>
  </si>
  <si>
    <t>202403050329</t>
  </si>
  <si>
    <t>卓思思</t>
  </si>
  <si>
    <t>80.67</t>
  </si>
  <si>
    <t>小学数学岗位</t>
  </si>
  <si>
    <t>202403050519</t>
  </si>
  <si>
    <t>李蜜</t>
  </si>
  <si>
    <t>202403050711</t>
  </si>
  <si>
    <t>江欣芸</t>
  </si>
  <si>
    <t>81.00</t>
  </si>
  <si>
    <t>202403050326</t>
  </si>
  <si>
    <t>熊梓淇</t>
  </si>
  <si>
    <t>202403050304</t>
  </si>
  <si>
    <t>符坚铃</t>
  </si>
  <si>
    <t>78.83</t>
  </si>
  <si>
    <t>202403050423</t>
  </si>
  <si>
    <t>王彬</t>
  </si>
  <si>
    <t>80.17</t>
  </si>
  <si>
    <t>202403050211</t>
  </si>
  <si>
    <t>李可欣</t>
  </si>
  <si>
    <t>75.50</t>
  </si>
  <si>
    <t>小学音乐岗位</t>
  </si>
  <si>
    <t>202403050718</t>
  </si>
  <si>
    <t>戴才能</t>
  </si>
  <si>
    <t>84.17</t>
  </si>
  <si>
    <t>202403050702</t>
  </si>
  <si>
    <t>刘运凝</t>
  </si>
  <si>
    <t>202403050626</t>
  </si>
  <si>
    <t>刘欣</t>
  </si>
  <si>
    <t>小学体育岗位</t>
  </si>
  <si>
    <t>202403050510</t>
  </si>
  <si>
    <t>杨利敏</t>
  </si>
  <si>
    <t>202403050118</t>
  </si>
  <si>
    <t>曾美玲</t>
  </si>
  <si>
    <t>小学心理健康岗位</t>
  </si>
  <si>
    <t>202403050402</t>
  </si>
  <si>
    <t>张怡欣</t>
  </si>
  <si>
    <t>81.17</t>
  </si>
  <si>
    <t>202403050202</t>
  </si>
  <si>
    <t>周李机浩</t>
  </si>
  <si>
    <t>74.00</t>
  </si>
  <si>
    <t>202403050204</t>
  </si>
  <si>
    <t>郭妍</t>
  </si>
  <si>
    <t>75.33</t>
  </si>
  <si>
    <t>中学生物岗位</t>
  </si>
  <si>
    <t>202403050314</t>
  </si>
  <si>
    <t>林子原</t>
  </si>
  <si>
    <t>76.67</t>
  </si>
  <si>
    <t>202403050526</t>
  </si>
  <si>
    <t>廖正圆</t>
  </si>
  <si>
    <t>中学地理岗位</t>
  </si>
  <si>
    <t>202403050201</t>
  </si>
  <si>
    <t>钟厢月</t>
  </si>
  <si>
    <t>202403050123</t>
  </si>
  <si>
    <t>吴昭萦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</si>
</sst>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b/>
      <sz val="16"/>
      <name val="Calibri"/>
      <charset val="134"/>
    </font>
    <font>
      <b/>
      <sz val="10"/>
      <name val="宋体"/>
      <charset val="134"/>
    </font>
    <font>
      <b/>
      <sz val="10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none"/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0"/>
  <sheetViews>
    <sheetView tabSelected="1" workbookViewId="0">
      <pane ySplit="2" topLeftCell="A15" activePane="bottomLeft" state="frozen"/>
      <selection/>
      <selection pane="bottomLeft" activeCell="G6" sqref="G6"/>
    </sheetView>
  </sheetViews>
  <sheetFormatPr defaultColWidth="9" defaultRowHeight="20" customHeight="1"/>
  <cols>
    <col min="1" max="1" width="10.6666666666667" style="1" customWidth="1"/>
    <col min="2" max="2" width="22.4444444444444" style="1" customWidth="1"/>
    <col min="3" max="3" width="16.2222222222222" style="1" customWidth="1"/>
    <col min="4" max="4" width="13.1111111111111" style="1" customWidth="1"/>
    <col min="5" max="5" width="9.22222222222222" style="1" customWidth="1"/>
    <col min="6" max="6" width="15.8888888888889" style="1" customWidth="1"/>
    <col min="7" max="7" width="13.7777777777778" style="1" customWidth="1"/>
    <col min="8" max="8" width="14.7777777777778" style="1" customWidth="1"/>
    <col min="9" max="9" width="15.8888888888889" style="1" customWidth="1"/>
    <col min="10" max="16384" width="9" style="1"/>
  </cols>
  <sheetData>
    <row r="1" ht="47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7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</row>
    <row r="3" customHeight="1" spans="1:9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7">
        <v>83.58</v>
      </c>
      <c r="H3" s="8">
        <f t="shared" ref="H3:H66" si="0">F3*0.5+G3*0.5</f>
        <v>83.955</v>
      </c>
      <c r="I3" s="9">
        <f>RANK(H3,$H$3:$H$18)</f>
        <v>1</v>
      </c>
    </row>
    <row r="4" customHeight="1" spans="1:9">
      <c r="A4" s="6">
        <v>2</v>
      </c>
      <c r="B4" s="9" t="s">
        <v>10</v>
      </c>
      <c r="C4" s="9" t="s">
        <v>15</v>
      </c>
      <c r="D4" s="9" t="s">
        <v>16</v>
      </c>
      <c r="E4" s="9" t="s">
        <v>13</v>
      </c>
      <c r="F4" s="9" t="s">
        <v>17</v>
      </c>
      <c r="G4" s="7">
        <v>84.92</v>
      </c>
      <c r="H4" s="8">
        <f t="shared" si="0"/>
        <v>82.375</v>
      </c>
      <c r="I4" s="9">
        <f>RANK(H4,$H$3:$H$18)</f>
        <v>2</v>
      </c>
    </row>
    <row r="5" customHeight="1" spans="1:9">
      <c r="A5" s="6">
        <v>3</v>
      </c>
      <c r="B5" s="9" t="s">
        <v>10</v>
      </c>
      <c r="C5" s="9" t="s">
        <v>18</v>
      </c>
      <c r="D5" s="9" t="s">
        <v>19</v>
      </c>
      <c r="E5" s="9" t="s">
        <v>13</v>
      </c>
      <c r="F5" s="9" t="s">
        <v>20</v>
      </c>
      <c r="G5" s="7">
        <v>84.74</v>
      </c>
      <c r="H5" s="8">
        <f t="shared" si="0"/>
        <v>81.62</v>
      </c>
      <c r="I5" s="9">
        <f>RANK(H5,$H$3:$H$18)</f>
        <v>3</v>
      </c>
    </row>
    <row r="6" customHeight="1" spans="1:9">
      <c r="A6" s="6">
        <v>4</v>
      </c>
      <c r="B6" s="9" t="s">
        <v>10</v>
      </c>
      <c r="C6" s="9" t="s">
        <v>21</v>
      </c>
      <c r="D6" s="9" t="s">
        <v>22</v>
      </c>
      <c r="E6" s="9" t="s">
        <v>13</v>
      </c>
      <c r="F6" s="9" t="s">
        <v>20</v>
      </c>
      <c r="G6" s="7">
        <v>84.72</v>
      </c>
      <c r="H6" s="8">
        <f t="shared" si="0"/>
        <v>81.61</v>
      </c>
      <c r="I6" s="9">
        <f>RANK(H6,$H$3:$H$18)</f>
        <v>4</v>
      </c>
    </row>
    <row r="7" customHeight="1" spans="1:9">
      <c r="A7" s="6">
        <v>5</v>
      </c>
      <c r="B7" s="9" t="s">
        <v>10</v>
      </c>
      <c r="C7" s="9" t="s">
        <v>23</v>
      </c>
      <c r="D7" s="9" t="s">
        <v>24</v>
      </c>
      <c r="E7" s="9" t="s">
        <v>13</v>
      </c>
      <c r="F7" s="9" t="s">
        <v>25</v>
      </c>
      <c r="G7" s="7">
        <v>83.44</v>
      </c>
      <c r="H7" s="8">
        <f t="shared" si="0"/>
        <v>81.055</v>
      </c>
      <c r="I7" s="9">
        <f>RANK(H7,$H$3:$H$18)</f>
        <v>5</v>
      </c>
    </row>
    <row r="8" customHeight="1" spans="1:9">
      <c r="A8" s="6">
        <v>6</v>
      </c>
      <c r="B8" s="9" t="s">
        <v>10</v>
      </c>
      <c r="C8" s="9" t="s">
        <v>26</v>
      </c>
      <c r="D8" s="9" t="s">
        <v>27</v>
      </c>
      <c r="E8" s="9" t="s">
        <v>13</v>
      </c>
      <c r="F8" s="9" t="s">
        <v>28</v>
      </c>
      <c r="G8" s="7">
        <v>82.4</v>
      </c>
      <c r="H8" s="8">
        <f t="shared" si="0"/>
        <v>81.035</v>
      </c>
      <c r="I8" s="9">
        <f>RANK(H8,$H$3:$H$18)</f>
        <v>6</v>
      </c>
    </row>
    <row r="9" customHeight="1" spans="1:9">
      <c r="A9" s="6">
        <v>7</v>
      </c>
      <c r="B9" s="9" t="s">
        <v>10</v>
      </c>
      <c r="C9" s="9" t="s">
        <v>29</v>
      </c>
      <c r="D9" s="9" t="s">
        <v>30</v>
      </c>
      <c r="E9" s="9" t="s">
        <v>13</v>
      </c>
      <c r="F9" s="9" t="s">
        <v>31</v>
      </c>
      <c r="G9" s="7">
        <v>80.06</v>
      </c>
      <c r="H9" s="8">
        <f t="shared" si="0"/>
        <v>81.03</v>
      </c>
      <c r="I9" s="9">
        <f>RANK(H9,$H$3:$H$18)</f>
        <v>7</v>
      </c>
    </row>
    <row r="10" customHeight="1" spans="1:9">
      <c r="A10" s="6">
        <v>8</v>
      </c>
      <c r="B10" s="9" t="s">
        <v>10</v>
      </c>
      <c r="C10" s="9" t="s">
        <v>32</v>
      </c>
      <c r="D10" s="9" t="s">
        <v>33</v>
      </c>
      <c r="E10" s="9" t="s">
        <v>34</v>
      </c>
      <c r="F10" s="9" t="s">
        <v>35</v>
      </c>
      <c r="G10" s="7">
        <v>74.18</v>
      </c>
      <c r="H10" s="8">
        <f t="shared" si="0"/>
        <v>80.34</v>
      </c>
      <c r="I10" s="9">
        <f>RANK(H10,$H$3:$H$18)</f>
        <v>8</v>
      </c>
    </row>
    <row r="11" customHeight="1" spans="1:9">
      <c r="A11" s="6">
        <v>9</v>
      </c>
      <c r="B11" s="9" t="s">
        <v>10</v>
      </c>
      <c r="C11" s="9" t="s">
        <v>36</v>
      </c>
      <c r="D11" s="9" t="s">
        <v>37</v>
      </c>
      <c r="E11" s="9" t="s">
        <v>13</v>
      </c>
      <c r="F11" s="9" t="s">
        <v>38</v>
      </c>
      <c r="G11" s="7">
        <v>74.48</v>
      </c>
      <c r="H11" s="8">
        <f t="shared" si="0"/>
        <v>80.075</v>
      </c>
      <c r="I11" s="9">
        <f>RANK(H11,$H$3:$H$18)</f>
        <v>9</v>
      </c>
    </row>
    <row r="12" customHeight="1" spans="1:9">
      <c r="A12" s="6">
        <v>10</v>
      </c>
      <c r="B12" s="9" t="s">
        <v>10</v>
      </c>
      <c r="C12" s="9" t="s">
        <v>39</v>
      </c>
      <c r="D12" s="9" t="s">
        <v>40</v>
      </c>
      <c r="E12" s="9" t="s">
        <v>13</v>
      </c>
      <c r="F12" s="9" t="s">
        <v>41</v>
      </c>
      <c r="G12" s="7">
        <v>86.08</v>
      </c>
      <c r="H12" s="8">
        <f t="shared" si="0"/>
        <v>79.79</v>
      </c>
      <c r="I12" s="9">
        <f>RANK(H12,$H$3:$H$18)</f>
        <v>10</v>
      </c>
    </row>
    <row r="13" customHeight="1" spans="1:9">
      <c r="A13" s="6">
        <v>11</v>
      </c>
      <c r="B13" s="9" t="s">
        <v>10</v>
      </c>
      <c r="C13" s="9" t="s">
        <v>42</v>
      </c>
      <c r="D13" s="9" t="s">
        <v>43</v>
      </c>
      <c r="E13" s="9" t="s">
        <v>13</v>
      </c>
      <c r="F13" s="9" t="s">
        <v>44</v>
      </c>
      <c r="G13" s="7">
        <v>82.22</v>
      </c>
      <c r="H13" s="8">
        <f t="shared" si="0"/>
        <v>79.775</v>
      </c>
      <c r="I13" s="9">
        <f>RANK(H13,$H$3:$H$18)</f>
        <v>11</v>
      </c>
    </row>
    <row r="14" customHeight="1" spans="1:9">
      <c r="A14" s="6">
        <v>12</v>
      </c>
      <c r="B14" s="9" t="s">
        <v>10</v>
      </c>
      <c r="C14" s="9" t="s">
        <v>45</v>
      </c>
      <c r="D14" s="9" t="s">
        <v>46</v>
      </c>
      <c r="E14" s="9" t="s">
        <v>13</v>
      </c>
      <c r="F14" s="9" t="s">
        <v>47</v>
      </c>
      <c r="G14" s="7">
        <v>80.68</v>
      </c>
      <c r="H14" s="8">
        <f t="shared" si="0"/>
        <v>79.505</v>
      </c>
      <c r="I14" s="9">
        <f>RANK(H14,$H$3:$H$18)</f>
        <v>12</v>
      </c>
    </row>
    <row r="15" customHeight="1" spans="1:9">
      <c r="A15" s="6">
        <v>13</v>
      </c>
      <c r="B15" s="9" t="s">
        <v>10</v>
      </c>
      <c r="C15" s="9" t="s">
        <v>48</v>
      </c>
      <c r="D15" s="9" t="s">
        <v>49</v>
      </c>
      <c r="E15" s="9" t="s">
        <v>13</v>
      </c>
      <c r="F15" s="9" t="s">
        <v>50</v>
      </c>
      <c r="G15" s="7">
        <v>83.62</v>
      </c>
      <c r="H15" s="8">
        <f t="shared" si="0"/>
        <v>79.395</v>
      </c>
      <c r="I15" s="9">
        <f>RANK(H15,$H$3:$H$18)</f>
        <v>13</v>
      </c>
    </row>
    <row r="16" customHeight="1" spans="1:9">
      <c r="A16" s="6">
        <v>14</v>
      </c>
      <c r="B16" s="9" t="s">
        <v>10</v>
      </c>
      <c r="C16" s="9" t="s">
        <v>51</v>
      </c>
      <c r="D16" s="9" t="s">
        <v>52</v>
      </c>
      <c r="E16" s="9" t="s">
        <v>13</v>
      </c>
      <c r="F16" s="9" t="s">
        <v>53</v>
      </c>
      <c r="G16" s="7">
        <v>82.22</v>
      </c>
      <c r="H16" s="8">
        <f t="shared" si="0"/>
        <v>79.275</v>
      </c>
      <c r="I16" s="9">
        <f>RANK(H16,$H$3:$H$18)</f>
        <v>14</v>
      </c>
    </row>
    <row r="17" customHeight="1" spans="1:9">
      <c r="A17" s="6">
        <v>15</v>
      </c>
      <c r="B17" s="9" t="s">
        <v>10</v>
      </c>
      <c r="C17" s="9" t="s">
        <v>54</v>
      </c>
      <c r="D17" s="9" t="s">
        <v>55</v>
      </c>
      <c r="E17" s="9" t="s">
        <v>13</v>
      </c>
      <c r="F17" s="9" t="s">
        <v>25</v>
      </c>
      <c r="G17" s="7">
        <v>79.76</v>
      </c>
      <c r="H17" s="8">
        <f t="shared" si="0"/>
        <v>79.215</v>
      </c>
      <c r="I17" s="9">
        <f>RANK(H17,$H$3:$H$18)</f>
        <v>15</v>
      </c>
    </row>
    <row r="18" customHeight="1" spans="1:9">
      <c r="A18" s="6">
        <v>16</v>
      </c>
      <c r="B18" s="9" t="s">
        <v>10</v>
      </c>
      <c r="C18" s="9" t="s">
        <v>56</v>
      </c>
      <c r="D18" s="9" t="s">
        <v>57</v>
      </c>
      <c r="E18" s="9" t="s">
        <v>13</v>
      </c>
      <c r="F18" s="9" t="s">
        <v>58</v>
      </c>
      <c r="G18" s="7">
        <v>87.48</v>
      </c>
      <c r="H18" s="8">
        <f t="shared" si="0"/>
        <v>79.075</v>
      </c>
      <c r="I18" s="9">
        <f>RANK(H18,$H$3:$H$18)</f>
        <v>16</v>
      </c>
    </row>
    <row r="19" customHeight="1" spans="1:9">
      <c r="A19" s="6">
        <v>17</v>
      </c>
      <c r="B19" s="9" t="s">
        <v>59</v>
      </c>
      <c r="C19" s="9" t="s">
        <v>60</v>
      </c>
      <c r="D19" s="9" t="s">
        <v>61</v>
      </c>
      <c r="E19" s="9" t="s">
        <v>34</v>
      </c>
      <c r="F19" s="9" t="s">
        <v>14</v>
      </c>
      <c r="G19" s="7">
        <v>84.3</v>
      </c>
      <c r="H19" s="8">
        <f t="shared" ref="H19:H50" si="1">F19*0.5+G19*0.5</f>
        <v>84.315</v>
      </c>
      <c r="I19" s="9">
        <f t="shared" ref="I19:I25" si="2">RANK(H19,$H$19:$H$25)</f>
        <v>1</v>
      </c>
    </row>
    <row r="20" customHeight="1" spans="1:9">
      <c r="A20" s="6">
        <v>18</v>
      </c>
      <c r="B20" s="9" t="s">
        <v>59</v>
      </c>
      <c r="C20" s="9" t="s">
        <v>62</v>
      </c>
      <c r="D20" s="9" t="s">
        <v>63</v>
      </c>
      <c r="E20" s="9" t="s">
        <v>13</v>
      </c>
      <c r="F20" s="9" t="s">
        <v>64</v>
      </c>
      <c r="G20" s="7">
        <v>77.44</v>
      </c>
      <c r="H20" s="8">
        <f t="shared" si="1"/>
        <v>81.22</v>
      </c>
      <c r="I20" s="9">
        <f t="shared" si="2"/>
        <v>2</v>
      </c>
    </row>
    <row r="21" customHeight="1" spans="1:9">
      <c r="A21" s="6">
        <v>19</v>
      </c>
      <c r="B21" s="9" t="s">
        <v>59</v>
      </c>
      <c r="C21" s="9" t="s">
        <v>65</v>
      </c>
      <c r="D21" s="9" t="s">
        <v>66</v>
      </c>
      <c r="E21" s="9" t="s">
        <v>13</v>
      </c>
      <c r="F21" s="9" t="s">
        <v>67</v>
      </c>
      <c r="G21" s="7">
        <v>78.48</v>
      </c>
      <c r="H21" s="8">
        <f t="shared" si="1"/>
        <v>80.325</v>
      </c>
      <c r="I21" s="9">
        <f t="shared" si="2"/>
        <v>3</v>
      </c>
    </row>
    <row r="22" customHeight="1" spans="1:9">
      <c r="A22" s="6">
        <v>20</v>
      </c>
      <c r="B22" s="9" t="s">
        <v>59</v>
      </c>
      <c r="C22" s="9" t="s">
        <v>68</v>
      </c>
      <c r="D22" s="9" t="s">
        <v>69</v>
      </c>
      <c r="E22" s="9" t="s">
        <v>13</v>
      </c>
      <c r="F22" s="9" t="s">
        <v>70</v>
      </c>
      <c r="G22" s="7">
        <v>83.44</v>
      </c>
      <c r="H22" s="8">
        <f t="shared" si="1"/>
        <v>80.22</v>
      </c>
      <c r="I22" s="9">
        <f t="shared" si="2"/>
        <v>4</v>
      </c>
    </row>
    <row r="23" customHeight="1" spans="1:9">
      <c r="A23" s="6">
        <v>21</v>
      </c>
      <c r="B23" s="9" t="s">
        <v>59</v>
      </c>
      <c r="C23" s="9" t="s">
        <v>71</v>
      </c>
      <c r="D23" s="9" t="s">
        <v>72</v>
      </c>
      <c r="E23" s="9" t="s">
        <v>13</v>
      </c>
      <c r="F23" s="9" t="s">
        <v>73</v>
      </c>
      <c r="G23" s="7">
        <v>84.1</v>
      </c>
      <c r="H23" s="8">
        <f t="shared" si="1"/>
        <v>78.715</v>
      </c>
      <c r="I23" s="9">
        <f t="shared" si="2"/>
        <v>5</v>
      </c>
    </row>
    <row r="24" customHeight="1" spans="1:9">
      <c r="A24" s="6">
        <v>22</v>
      </c>
      <c r="B24" s="9" t="s">
        <v>59</v>
      </c>
      <c r="C24" s="9" t="s">
        <v>74</v>
      </c>
      <c r="D24" s="9" t="s">
        <v>75</v>
      </c>
      <c r="E24" s="9" t="s">
        <v>13</v>
      </c>
      <c r="F24" s="9" t="s">
        <v>76</v>
      </c>
      <c r="G24" s="7">
        <v>79.08</v>
      </c>
      <c r="H24" s="8">
        <f t="shared" si="1"/>
        <v>78.625</v>
      </c>
      <c r="I24" s="9">
        <f t="shared" si="2"/>
        <v>6</v>
      </c>
    </row>
    <row r="25" customHeight="1" spans="1:9">
      <c r="A25" s="6">
        <v>23</v>
      </c>
      <c r="B25" s="9" t="s">
        <v>59</v>
      </c>
      <c r="C25" s="9" t="s">
        <v>77</v>
      </c>
      <c r="D25" s="9" t="s">
        <v>78</v>
      </c>
      <c r="E25" s="9" t="s">
        <v>13</v>
      </c>
      <c r="F25" s="9" t="s">
        <v>79</v>
      </c>
      <c r="G25" s="7">
        <v>77.8</v>
      </c>
      <c r="H25" s="8">
        <f t="shared" si="1"/>
        <v>78.565</v>
      </c>
      <c r="I25" s="9">
        <f t="shared" si="2"/>
        <v>7</v>
      </c>
    </row>
    <row r="26" customHeight="1" spans="1:9">
      <c r="A26" s="6">
        <v>24</v>
      </c>
      <c r="B26" s="9" t="s">
        <v>80</v>
      </c>
      <c r="C26" s="9" t="s">
        <v>81</v>
      </c>
      <c r="D26" s="9" t="s">
        <v>82</v>
      </c>
      <c r="E26" s="9" t="s">
        <v>13</v>
      </c>
      <c r="F26" s="9" t="s">
        <v>41</v>
      </c>
      <c r="G26" s="7">
        <v>84.66</v>
      </c>
      <c r="H26" s="8">
        <f t="shared" si="1"/>
        <v>79.08</v>
      </c>
      <c r="I26" s="9">
        <f>RANK(H26,$H$26:$H$30)</f>
        <v>1</v>
      </c>
    </row>
    <row r="27" customHeight="1" spans="1:9">
      <c r="A27" s="6">
        <v>25</v>
      </c>
      <c r="B27" s="9" t="s">
        <v>80</v>
      </c>
      <c r="C27" s="9" t="s">
        <v>83</v>
      </c>
      <c r="D27" s="9" t="s">
        <v>84</v>
      </c>
      <c r="E27" s="9" t="s">
        <v>34</v>
      </c>
      <c r="F27" s="9" t="s">
        <v>85</v>
      </c>
      <c r="G27" s="7">
        <v>67.76</v>
      </c>
      <c r="H27" s="8">
        <f t="shared" si="1"/>
        <v>77.715</v>
      </c>
      <c r="I27" s="9">
        <f>RANK(H27,$H$26:$H$30)</f>
        <v>2</v>
      </c>
    </row>
    <row r="28" customHeight="1" spans="1:9">
      <c r="A28" s="6">
        <v>26</v>
      </c>
      <c r="B28" s="9" t="s">
        <v>80</v>
      </c>
      <c r="C28" s="9" t="s">
        <v>86</v>
      </c>
      <c r="D28" s="9" t="s">
        <v>87</v>
      </c>
      <c r="E28" s="9" t="s">
        <v>34</v>
      </c>
      <c r="F28" s="9" t="s">
        <v>88</v>
      </c>
      <c r="G28" s="7">
        <v>74.92</v>
      </c>
      <c r="H28" s="8">
        <f t="shared" si="1"/>
        <v>75.875</v>
      </c>
      <c r="I28" s="9">
        <f>RANK(H28,$H$26:$H$30)</f>
        <v>3</v>
      </c>
    </row>
    <row r="29" customHeight="1" spans="1:9">
      <c r="A29" s="6">
        <v>27</v>
      </c>
      <c r="B29" s="9" t="s">
        <v>80</v>
      </c>
      <c r="C29" s="9" t="s">
        <v>89</v>
      </c>
      <c r="D29" s="9" t="s">
        <v>90</v>
      </c>
      <c r="E29" s="9" t="s">
        <v>34</v>
      </c>
      <c r="F29" s="9" t="s">
        <v>17</v>
      </c>
      <c r="G29" s="7">
        <v>70.02</v>
      </c>
      <c r="H29" s="8">
        <f t="shared" si="1"/>
        <v>74.925</v>
      </c>
      <c r="I29" s="9">
        <f>RANK(H29,$H$26:$H$30)</f>
        <v>4</v>
      </c>
    </row>
    <row r="30" customHeight="1" spans="1:9">
      <c r="A30" s="6">
        <v>28</v>
      </c>
      <c r="B30" s="9" t="s">
        <v>80</v>
      </c>
      <c r="C30" s="9" t="s">
        <v>91</v>
      </c>
      <c r="D30" s="9" t="s">
        <v>92</v>
      </c>
      <c r="E30" s="9" t="s">
        <v>13</v>
      </c>
      <c r="F30" s="9" t="s">
        <v>93</v>
      </c>
      <c r="G30" s="7">
        <v>72.72</v>
      </c>
      <c r="H30" s="8">
        <f t="shared" si="1"/>
        <v>74.61</v>
      </c>
      <c r="I30" s="9">
        <f>RANK(H30,$H$26:$H$30)</f>
        <v>5</v>
      </c>
    </row>
    <row r="31" customHeight="1" spans="1:9">
      <c r="A31" s="6">
        <v>29</v>
      </c>
      <c r="B31" s="9" t="s">
        <v>94</v>
      </c>
      <c r="C31" s="9" t="s">
        <v>95</v>
      </c>
      <c r="D31" s="9" t="s">
        <v>96</v>
      </c>
      <c r="E31" s="9" t="s">
        <v>34</v>
      </c>
      <c r="F31" s="9" t="s">
        <v>97</v>
      </c>
      <c r="G31" s="7">
        <v>80.14</v>
      </c>
      <c r="H31" s="8">
        <f t="shared" si="1"/>
        <v>84.155</v>
      </c>
      <c r="I31" s="9">
        <f>RANK(H31,$H$31:$H$32)</f>
        <v>1</v>
      </c>
    </row>
    <row r="32" customHeight="1" spans="1:9">
      <c r="A32" s="6">
        <v>30</v>
      </c>
      <c r="B32" s="9" t="s">
        <v>94</v>
      </c>
      <c r="C32" s="9" t="s">
        <v>98</v>
      </c>
      <c r="D32" s="9" t="s">
        <v>99</v>
      </c>
      <c r="E32" s="9" t="s">
        <v>13</v>
      </c>
      <c r="F32" s="9" t="s">
        <v>100</v>
      </c>
      <c r="G32" s="7">
        <v>87.26</v>
      </c>
      <c r="H32" s="8">
        <f t="shared" si="1"/>
        <v>83.965</v>
      </c>
      <c r="I32" s="9">
        <f>RANK(H32,$H$31:$H$32)</f>
        <v>2</v>
      </c>
    </row>
    <row r="33" customHeight="1" spans="1:9">
      <c r="A33" s="6">
        <v>31</v>
      </c>
      <c r="B33" s="9" t="s">
        <v>101</v>
      </c>
      <c r="C33" s="9" t="s">
        <v>102</v>
      </c>
      <c r="D33" s="9" t="s">
        <v>103</v>
      </c>
      <c r="E33" s="9" t="s">
        <v>13</v>
      </c>
      <c r="F33" s="9" t="s">
        <v>41</v>
      </c>
      <c r="G33" s="7">
        <v>83.8</v>
      </c>
      <c r="H33" s="8">
        <f t="shared" si="1"/>
        <v>78.65</v>
      </c>
      <c r="I33" s="9">
        <f t="shared" ref="I33:I38" si="3">RANK(H33,$H$33:$H$38)</f>
        <v>1</v>
      </c>
    </row>
    <row r="34" customHeight="1" spans="1:9">
      <c r="A34" s="6">
        <v>32</v>
      </c>
      <c r="B34" s="9" t="s">
        <v>101</v>
      </c>
      <c r="C34" s="9" t="s">
        <v>104</v>
      </c>
      <c r="D34" s="9" t="s">
        <v>105</v>
      </c>
      <c r="E34" s="9" t="s">
        <v>13</v>
      </c>
      <c r="F34" s="9" t="s">
        <v>106</v>
      </c>
      <c r="G34" s="7">
        <v>73.62</v>
      </c>
      <c r="H34" s="8">
        <f t="shared" si="1"/>
        <v>77.31</v>
      </c>
      <c r="I34" s="9">
        <f t="shared" si="3"/>
        <v>2</v>
      </c>
    </row>
    <row r="35" customHeight="1" spans="1:9">
      <c r="A35" s="6">
        <v>33</v>
      </c>
      <c r="B35" s="9" t="s">
        <v>101</v>
      </c>
      <c r="C35" s="9" t="s">
        <v>107</v>
      </c>
      <c r="D35" s="9" t="s">
        <v>108</v>
      </c>
      <c r="E35" s="9" t="s">
        <v>13</v>
      </c>
      <c r="F35" s="9" t="s">
        <v>47</v>
      </c>
      <c r="G35" s="7">
        <v>75.92</v>
      </c>
      <c r="H35" s="8">
        <f t="shared" si="1"/>
        <v>77.125</v>
      </c>
      <c r="I35" s="9">
        <f t="shared" si="3"/>
        <v>3</v>
      </c>
    </row>
    <row r="36" customHeight="1" spans="1:9">
      <c r="A36" s="6">
        <v>34</v>
      </c>
      <c r="B36" s="9" t="s">
        <v>101</v>
      </c>
      <c r="C36" s="9" t="s">
        <v>109</v>
      </c>
      <c r="D36" s="9" t="s">
        <v>110</v>
      </c>
      <c r="E36" s="9" t="s">
        <v>13</v>
      </c>
      <c r="F36" s="9" t="s">
        <v>111</v>
      </c>
      <c r="G36" s="7">
        <v>73.8</v>
      </c>
      <c r="H36" s="8">
        <f t="shared" si="1"/>
        <v>76.315</v>
      </c>
      <c r="I36" s="9">
        <f t="shared" si="3"/>
        <v>4</v>
      </c>
    </row>
    <row r="37" customHeight="1" spans="1:9">
      <c r="A37" s="6">
        <v>35</v>
      </c>
      <c r="B37" s="9" t="s">
        <v>101</v>
      </c>
      <c r="C37" s="9" t="s">
        <v>112</v>
      </c>
      <c r="D37" s="9" t="s">
        <v>113</v>
      </c>
      <c r="E37" s="9" t="s">
        <v>13</v>
      </c>
      <c r="F37" s="9" t="s">
        <v>114</v>
      </c>
      <c r="G37" s="7">
        <v>71.12</v>
      </c>
      <c r="H37" s="8">
        <f t="shared" si="1"/>
        <v>75.645</v>
      </c>
      <c r="I37" s="9">
        <f t="shared" si="3"/>
        <v>5</v>
      </c>
    </row>
    <row r="38" customHeight="1" spans="1:9">
      <c r="A38" s="6">
        <v>36</v>
      </c>
      <c r="B38" s="9" t="s">
        <v>101</v>
      </c>
      <c r="C38" s="9" t="s">
        <v>115</v>
      </c>
      <c r="D38" s="9" t="s">
        <v>116</v>
      </c>
      <c r="E38" s="9" t="s">
        <v>13</v>
      </c>
      <c r="F38" s="9" t="s">
        <v>117</v>
      </c>
      <c r="G38" s="7">
        <v>74.92</v>
      </c>
      <c r="H38" s="8">
        <f t="shared" si="1"/>
        <v>75.21</v>
      </c>
      <c r="I38" s="9">
        <f t="shared" si="3"/>
        <v>6</v>
      </c>
    </row>
    <row r="39" customHeight="1" spans="1:9">
      <c r="A39" s="6">
        <v>37</v>
      </c>
      <c r="B39" s="9" t="s">
        <v>118</v>
      </c>
      <c r="C39" s="9" t="s">
        <v>119</v>
      </c>
      <c r="D39" s="9" t="s">
        <v>120</v>
      </c>
      <c r="E39" s="9" t="s">
        <v>34</v>
      </c>
      <c r="F39" s="9" t="s">
        <v>121</v>
      </c>
      <c r="G39" s="7">
        <v>80.12</v>
      </c>
      <c r="H39" s="8">
        <f t="shared" si="1"/>
        <v>82.145</v>
      </c>
      <c r="I39" s="9">
        <f>RANK(H39,$H$39:$H$41)</f>
        <v>1</v>
      </c>
    </row>
    <row r="40" customHeight="1" spans="1:9">
      <c r="A40" s="6">
        <v>38</v>
      </c>
      <c r="B40" s="9" t="s">
        <v>118</v>
      </c>
      <c r="C40" s="9" t="s">
        <v>122</v>
      </c>
      <c r="D40" s="9" t="s">
        <v>123</v>
      </c>
      <c r="E40" s="9" t="s">
        <v>13</v>
      </c>
      <c r="F40" s="9" t="s">
        <v>28</v>
      </c>
      <c r="G40" s="7">
        <v>82.72</v>
      </c>
      <c r="H40" s="8">
        <f t="shared" si="1"/>
        <v>81.195</v>
      </c>
      <c r="I40" s="9">
        <f>RANK(H40,$H$39:$H$41)</f>
        <v>2</v>
      </c>
    </row>
    <row r="41" customHeight="1" spans="1:9">
      <c r="A41" s="6">
        <v>39</v>
      </c>
      <c r="B41" s="9" t="s">
        <v>118</v>
      </c>
      <c r="C41" s="9" t="s">
        <v>124</v>
      </c>
      <c r="D41" s="9" t="s">
        <v>125</v>
      </c>
      <c r="E41" s="9" t="s">
        <v>13</v>
      </c>
      <c r="F41" s="9" t="s">
        <v>93</v>
      </c>
      <c r="G41" s="7">
        <v>82.58</v>
      </c>
      <c r="H41" s="8">
        <f t="shared" si="1"/>
        <v>79.54</v>
      </c>
      <c r="I41" s="9">
        <f>RANK(H41,$H$39:$H$41)</f>
        <v>3</v>
      </c>
    </row>
    <row r="42" customHeight="1" spans="1:9">
      <c r="A42" s="6">
        <v>40</v>
      </c>
      <c r="B42" s="9" t="s">
        <v>126</v>
      </c>
      <c r="C42" s="9" t="s">
        <v>127</v>
      </c>
      <c r="D42" s="9" t="s">
        <v>128</v>
      </c>
      <c r="E42" s="9" t="s">
        <v>13</v>
      </c>
      <c r="F42" s="9" t="s">
        <v>76</v>
      </c>
      <c r="G42" s="7">
        <v>79.82</v>
      </c>
      <c r="H42" s="8">
        <f t="shared" si="1"/>
        <v>78.995</v>
      </c>
      <c r="I42" s="9">
        <f>RANK(H42,$H$42:$H$43)</f>
        <v>1</v>
      </c>
    </row>
    <row r="43" customHeight="1" spans="1:9">
      <c r="A43" s="6">
        <v>41</v>
      </c>
      <c r="B43" s="9" t="s">
        <v>126</v>
      </c>
      <c r="C43" s="9" t="s">
        <v>129</v>
      </c>
      <c r="D43" s="9" t="s">
        <v>130</v>
      </c>
      <c r="E43" s="9" t="s">
        <v>13</v>
      </c>
      <c r="F43" s="9" t="s">
        <v>28</v>
      </c>
      <c r="G43" s="7">
        <v>70.16</v>
      </c>
      <c r="H43" s="8">
        <f t="shared" si="1"/>
        <v>74.915</v>
      </c>
      <c r="I43" s="9">
        <f>RANK(H43,$H$42:$H$43)</f>
        <v>2</v>
      </c>
    </row>
    <row r="44" customHeight="1" spans="1:9">
      <c r="A44" s="6">
        <v>42</v>
      </c>
      <c r="B44" s="9" t="s">
        <v>131</v>
      </c>
      <c r="C44" s="9" t="s">
        <v>132</v>
      </c>
      <c r="D44" s="9" t="s">
        <v>133</v>
      </c>
      <c r="E44" s="9" t="s">
        <v>13</v>
      </c>
      <c r="F44" s="9" t="s">
        <v>134</v>
      </c>
      <c r="G44" s="7">
        <v>82.34</v>
      </c>
      <c r="H44" s="8">
        <f t="shared" si="1"/>
        <v>81.755</v>
      </c>
      <c r="I44" s="9">
        <f>RANK(H44,$H$44:$H$46)</f>
        <v>1</v>
      </c>
    </row>
    <row r="45" customHeight="1" spans="1:9">
      <c r="A45" s="6">
        <v>43</v>
      </c>
      <c r="B45" s="9" t="s">
        <v>131</v>
      </c>
      <c r="C45" s="9" t="s">
        <v>135</v>
      </c>
      <c r="D45" s="9" t="s">
        <v>136</v>
      </c>
      <c r="E45" s="9" t="s">
        <v>34</v>
      </c>
      <c r="F45" s="9" t="s">
        <v>137</v>
      </c>
      <c r="G45" s="7">
        <v>85.1</v>
      </c>
      <c r="H45" s="8">
        <f t="shared" si="1"/>
        <v>79.55</v>
      </c>
      <c r="I45" s="9">
        <f>RANK(H45,$H$44:$H$46)</f>
        <v>2</v>
      </c>
    </row>
    <row r="46" customHeight="1" spans="1:9">
      <c r="A46" s="6">
        <v>44</v>
      </c>
      <c r="B46" s="9" t="s">
        <v>131</v>
      </c>
      <c r="C46" s="9" t="s">
        <v>138</v>
      </c>
      <c r="D46" s="9" t="s">
        <v>139</v>
      </c>
      <c r="E46" s="9" t="s">
        <v>13</v>
      </c>
      <c r="F46" s="9" t="s">
        <v>140</v>
      </c>
      <c r="G46" s="7">
        <v>80.38</v>
      </c>
      <c r="H46" s="8">
        <f t="shared" si="1"/>
        <v>77.855</v>
      </c>
      <c r="I46" s="9">
        <f>RANK(H46,$H$44:$H$46)</f>
        <v>3</v>
      </c>
    </row>
    <row r="47" customHeight="1" spans="1:9">
      <c r="A47" s="6">
        <v>45</v>
      </c>
      <c r="B47" s="9" t="s">
        <v>141</v>
      </c>
      <c r="C47" s="9" t="s">
        <v>142</v>
      </c>
      <c r="D47" s="9" t="s">
        <v>143</v>
      </c>
      <c r="E47" s="9" t="s">
        <v>13</v>
      </c>
      <c r="F47" s="9" t="s">
        <v>144</v>
      </c>
      <c r="G47" s="7">
        <v>87.56</v>
      </c>
      <c r="H47" s="8">
        <f t="shared" si="1"/>
        <v>82.115</v>
      </c>
      <c r="I47" s="9">
        <f>RANK(H47,$H$47:$H$48)</f>
        <v>1</v>
      </c>
    </row>
    <row r="48" customHeight="1" spans="1:9">
      <c r="A48" s="6">
        <v>46</v>
      </c>
      <c r="B48" s="9" t="s">
        <v>141</v>
      </c>
      <c r="C48" s="9" t="s">
        <v>145</v>
      </c>
      <c r="D48" s="9" t="s">
        <v>146</v>
      </c>
      <c r="E48" s="9" t="s">
        <v>13</v>
      </c>
      <c r="F48" s="9" t="s">
        <v>53</v>
      </c>
      <c r="G48" s="7">
        <v>81.66</v>
      </c>
      <c r="H48" s="8">
        <f t="shared" si="1"/>
        <v>78.995</v>
      </c>
      <c r="I48" s="9">
        <f>RANK(H48,$H$47:$H$48)</f>
        <v>2</v>
      </c>
    </row>
    <row r="49" customHeight="1" spans="1:9">
      <c r="A49" s="6">
        <v>47</v>
      </c>
      <c r="B49" s="9" t="s">
        <v>147</v>
      </c>
      <c r="C49" s="9" t="s">
        <v>148</v>
      </c>
      <c r="D49" s="9" t="s">
        <v>149</v>
      </c>
      <c r="E49" s="9" t="s">
        <v>13</v>
      </c>
      <c r="F49" s="9" t="s">
        <v>50</v>
      </c>
      <c r="G49" s="7">
        <v>83.14</v>
      </c>
      <c r="H49" s="8">
        <f t="shared" si="1"/>
        <v>79.155</v>
      </c>
      <c r="I49" s="9">
        <f>RANK(H49,$H$49:$H$50)</f>
        <v>1</v>
      </c>
    </row>
    <row r="50" customHeight="1" spans="1:9">
      <c r="A50" s="6">
        <v>48</v>
      </c>
      <c r="B50" s="9" t="s">
        <v>147</v>
      </c>
      <c r="C50" s="9" t="s">
        <v>150</v>
      </c>
      <c r="D50" s="9" t="s">
        <v>151</v>
      </c>
      <c r="E50" s="9" t="s">
        <v>13</v>
      </c>
      <c r="F50" s="9" t="s">
        <v>144</v>
      </c>
      <c r="G50" s="7">
        <v>77.72</v>
      </c>
      <c r="H50" s="8">
        <f t="shared" si="1"/>
        <v>77.195</v>
      </c>
      <c r="I50" s="9">
        <f>RANK(H50,$H$49:$H$50)</f>
        <v>2</v>
      </c>
    </row>
  </sheetData>
  <autoFilter ref="A2:I50">
    <sortState ref="A2:I50">
      <sortCondition ref="B2" sortBy="cellColor" dxfId="0"/>
    </sortState>
    <extLst/>
  </autoFilter>
  <sortState ref="B148:J166">
    <sortCondition ref="I148:I166"/>
  </sortState>
  <mergeCells count="1">
    <mergeCell ref="A1:I1"/>
  </mergeCells>
  <pageMargins left="0.700694444444445" right="0.700694444444445" top="0.751388888888889" bottom="0.751388888888889" header="0.298611111111111" footer="0.298611111111111"/>
  <pageSetup paperSize="9" scale="8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谟谟</cp:lastModifiedBy>
  <dcterms:created xsi:type="dcterms:W3CDTF">2024-03-04T09:55:00Z</dcterms:created>
  <dcterms:modified xsi:type="dcterms:W3CDTF">2024-03-05T09:06:00Z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2.6.0</vt:lpwstr>
  </property>
  <property fmtid="{D5CDD505-2E9C-101B-9397-08002B2CF9AE}" pid="4" name="KSOProductBuildVer">
    <vt:lpwstr>2052-12.1.0.16120</vt:lpwstr>
  </property>
  <property fmtid="{D5CDD505-2E9C-101B-9397-08002B2CF9AE}" pid="5" name="ICV">
    <vt:lpwstr>F6F778BAC7204D398F992D400AA09526_13</vt:lpwstr>
  </property>
</Properties>
</file>